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hm\Dropbox (IMBA Trail Solutions)\IMBA Trail Solutions Team Folder\TS_Projects\ID Sandpoint\Project\SDPT2301 Design\3_Design\Spreadsheets\"/>
    </mc:Choice>
  </mc:AlternateContent>
  <xr:revisionPtr revIDLastSave="0" documentId="8_{C265661B-4DAD-46F1-8A99-F4321D6C2FB3}" xr6:coauthVersionLast="47" xr6:coauthVersionMax="47" xr10:uidLastSave="{00000000-0000-0000-0000-000000000000}"/>
  <bookViews>
    <workbookView xWindow="3456" yWindow="3456" windowWidth="23040" windowHeight="12120" xr2:uid="{21167FDA-3E1C-45AD-9C8B-95682DA9F5D0}"/>
  </bookViews>
  <sheets>
    <sheet name="Sheet1" sheetId="1" r:id="rId1"/>
  </sheets>
  <definedNames>
    <definedName name="_xlnm.Print_Area" localSheetId="0">Sheet1!$P$13:$T$50,Sheet1!$W$13:$Z$35,Sheet1!$C$3:$N$11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3" i="1" l="1"/>
  <c r="AB43" i="1"/>
  <c r="AA43" i="1"/>
  <c r="T43" i="1"/>
  <c r="S43" i="1"/>
  <c r="R43" i="1"/>
  <c r="Q43" i="1"/>
  <c r="Z35" i="1"/>
  <c r="Y35" i="1"/>
  <c r="X35" i="1"/>
  <c r="N11" i="1"/>
  <c r="M11" i="1"/>
  <c r="L11" i="1"/>
  <c r="K11" i="1"/>
  <c r="J11" i="1"/>
</calcChain>
</file>

<file path=xl/sharedStrings.xml><?xml version="1.0" encoding="utf-8"?>
<sst xmlns="http://schemas.openxmlformats.org/spreadsheetml/2006/main" count="128" uniqueCount="59">
  <si>
    <t xml:space="preserve">2023 Lower Basin Design Flagging </t>
  </si>
  <si>
    <t xml:space="preserve">Segment Number </t>
  </si>
  <si>
    <t>User</t>
  </si>
  <si>
    <t>Difficulty</t>
  </si>
  <si>
    <t>Status</t>
  </si>
  <si>
    <t>Direction</t>
  </si>
  <si>
    <t>Tread Width</t>
  </si>
  <si>
    <t>Style</t>
  </si>
  <si>
    <t>Turns (EA)</t>
  </si>
  <si>
    <t>Crossings (EA)</t>
  </si>
  <si>
    <t>Bridging Distance (FT)</t>
  </si>
  <si>
    <t>Linear Feet</t>
  </si>
  <si>
    <t>Mileage</t>
  </si>
  <si>
    <t xml:space="preserve">Shared Use </t>
  </si>
  <si>
    <t>Green</t>
  </si>
  <si>
    <t>Flagged</t>
  </si>
  <si>
    <t>Uphill Bike/ Bidirectional Hike</t>
  </si>
  <si>
    <t>36"</t>
  </si>
  <si>
    <t>100B</t>
  </si>
  <si>
    <t>Bike Only</t>
  </si>
  <si>
    <t>Blue</t>
  </si>
  <si>
    <t>Downhill</t>
  </si>
  <si>
    <t>Black</t>
  </si>
  <si>
    <t>48"</t>
  </si>
  <si>
    <t>Built</t>
  </si>
  <si>
    <t>24'-36"</t>
  </si>
  <si>
    <t>Totals</t>
  </si>
  <si>
    <t>Designed Turns Inventory</t>
  </si>
  <si>
    <t>Designed Crossings Inventory</t>
  </si>
  <si>
    <t>Segment Number</t>
  </si>
  <si>
    <t>Turns (#)</t>
  </si>
  <si>
    <t>Turn Type 1</t>
  </si>
  <si>
    <t>Turn Type 2</t>
  </si>
  <si>
    <t>Turn Type 3</t>
  </si>
  <si>
    <t>Crossings (#)</t>
  </si>
  <si>
    <t xml:space="preserve">Bridge Length  (FT)  </t>
  </si>
  <si>
    <t>Culvert (EA)</t>
  </si>
  <si>
    <t>T1</t>
  </si>
  <si>
    <t>X</t>
  </si>
  <si>
    <t>C1</t>
  </si>
  <si>
    <t>T2</t>
  </si>
  <si>
    <t>C2</t>
  </si>
  <si>
    <t>C3</t>
  </si>
  <si>
    <t>C4</t>
  </si>
  <si>
    <t>T3</t>
  </si>
  <si>
    <t>C5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</si>
  <si>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</si>
  <si>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</si>
  <si>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</si>
  <si>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</si>
  <si>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</si>
  <si>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</si>
  <si>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</si>
  <si>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</si>
  <si>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</si>
  <si>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Turns are numbered starting at "T1" from the top of the designed trail segment to the bottom. The number restarts at "T1" for each new trail segment.</t>
  </si>
  <si>
    <t>Mountain  Bike Optimized</t>
  </si>
  <si>
    <t>Traditional Shared Use Singletrack</t>
  </si>
  <si>
    <t>Gravity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</si>
</sst>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Conduit ITC ExtraBold"/>
      <family val="3"/>
    </font>
    <font>
      <b/>
      <sz val="11"/>
      <color theme="0"/>
      <name val="Conduit ITC"/>
    </font>
    <font>
      <sz val="11"/>
      <color theme="1"/>
      <name val="Conduit ITC"/>
    </font>
    <font>
      <sz val="11"/>
      <color theme="1"/>
      <name val="Conduit ITC"/>
      <family val="3"/>
    </font>
    <font>
      <b/>
      <i/>
      <sz val="11"/>
      <color theme="1" tint="0.34998626667073579"/>
      <name val="Calibri"/>
      <family val="2"/>
      <scheme val="minor"/>
    </font>
    <font>
      <b/>
      <sz val="11"/>
      <color theme="0"/>
      <name val="Conduit ITC"/>
      <family val="3"/>
    </font>
    <font>
      <b/>
      <sz val="14"/>
      <color theme="1"/>
      <name val="Conduit ITC"/>
      <family val="3"/>
    </font>
    <font>
      <b/>
      <i/>
      <sz val="11"/>
      <color theme="1"/>
      <name val="Conduit ITC"/>
      <family val="3"/>
    </font>
    <font>
      <b/>
      <sz val="11"/>
      <color theme="1"/>
      <name val="Conduit ITC"/>
      <family val="3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auto="1"/>
      </top>
      <bottom style="thick">
        <color indexed="64"/>
      </bottom>
      <diagonal/>
    </border>
    <border>
      <left/>
      <right/>
      <top style="dotted">
        <color auto="1"/>
      </top>
      <bottom style="thick">
        <color indexed="64"/>
      </bottom>
      <diagonal/>
    </border>
    <border>
      <left/>
      <right style="thick">
        <color indexed="64"/>
      </right>
      <top style="dotted">
        <color auto="1"/>
      </top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1" fillId="0" borderId="0" xfId="0" applyNumberFormat="1" applyFont="1" applyAlignment="1">
      <alignment vertical="center"/>
    </xf>
    <xf numFmtId="1" fontId="0" fillId="0" borderId="0" xfId="0" applyNumberFormat="1"/>
    <xf numFmtId="2" fontId="0" fillId="0" borderId="0" xfId="0" applyNumberFormat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2" fontId="0" fillId="0" borderId="9" xfId="0" applyNumberFormat="1" applyBorder="1"/>
    <xf numFmtId="0" fontId="0" fillId="0" borderId="8" xfId="0" applyBorder="1"/>
    <xf numFmtId="1" fontId="0" fillId="0" borderId="10" xfId="0" applyNumberFormat="1" applyBorder="1"/>
    <xf numFmtId="1" fontId="5" fillId="3" borderId="11" xfId="0" applyNumberFormat="1" applyFont="1" applyFill="1" applyBorder="1" applyAlignment="1">
      <alignment horizontal="right" vertical="center"/>
    </xf>
    <xf numFmtId="1" fontId="5" fillId="3" borderId="12" xfId="0" applyNumberFormat="1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0" fillId="0" borderId="5" xfId="0" applyBorder="1"/>
    <xf numFmtId="1" fontId="7" fillId="0" borderId="5" xfId="0" applyNumberFormat="1" applyFont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0" fillId="0" borderId="14" xfId="0" applyNumberFormat="1" applyBorder="1"/>
    <xf numFmtId="1" fontId="8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right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5FFD5-45AA-4062-857C-561B14487906}">
  <sheetPr>
    <pageSetUpPr fitToPage="1"/>
  </sheetPr>
  <dimension ref="C3:AD50"/>
  <sheetViews>
    <sheetView tabSelected="1" zoomScale="85" zoomScaleNormal="85" workbookViewId="0">
      <selection activeCell="F17" sqref="F17"/>
    </sheetView>
  </sheetViews>
  <sheetFormatPr defaultRowHeight="14.4" x14ac:dyDescent="0.3"/>
  <cols>
    <col min="4" max="4" width="10" bestFit="1" customWidth="1"/>
    <col min="7" max="7" width="23.5546875" bestFit="1" customWidth="1"/>
    <col min="9" max="9" width="34.109375" bestFit="1" customWidth="1"/>
  </cols>
  <sheetData>
    <row r="3" spans="3:30" ht="21" thickBot="1" x14ac:dyDescent="0.3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3:30" ht="42.6" thickTop="1" thickBot="1" x14ac:dyDescent="0.35"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6" t="s">
        <v>12</v>
      </c>
    </row>
    <row r="5" spans="3:30" x14ac:dyDescent="0.3">
      <c r="C5" s="7">
        <v>100</v>
      </c>
      <c r="D5" s="8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9" t="s">
        <v>57</v>
      </c>
      <c r="J5" s="9">
        <v>1</v>
      </c>
      <c r="K5" s="9">
        <v>1</v>
      </c>
      <c r="L5" s="9">
        <v>0</v>
      </c>
      <c r="M5" s="9">
        <v>507</v>
      </c>
      <c r="N5" s="10">
        <v>0.1</v>
      </c>
    </row>
    <row r="6" spans="3:30" x14ac:dyDescent="0.3">
      <c r="C6" s="7" t="s">
        <v>18</v>
      </c>
      <c r="D6" s="9" t="s">
        <v>19</v>
      </c>
      <c r="E6" s="9" t="s">
        <v>20</v>
      </c>
      <c r="F6" s="9" t="s">
        <v>15</v>
      </c>
      <c r="G6" s="9" t="s">
        <v>21</v>
      </c>
      <c r="H6" s="9" t="s">
        <v>17</v>
      </c>
      <c r="I6" s="9" t="s">
        <v>56</v>
      </c>
      <c r="J6" s="9">
        <v>2</v>
      </c>
      <c r="K6" s="9">
        <v>0</v>
      </c>
      <c r="L6" s="9">
        <v>0</v>
      </c>
      <c r="M6" s="9">
        <v>246</v>
      </c>
      <c r="N6" s="10">
        <v>0.05</v>
      </c>
    </row>
    <row r="7" spans="3:30" x14ac:dyDescent="0.3">
      <c r="C7" s="7">
        <v>104</v>
      </c>
      <c r="D7" s="9" t="s">
        <v>19</v>
      </c>
      <c r="E7" s="9" t="s">
        <v>22</v>
      </c>
      <c r="F7" s="9" t="s">
        <v>15</v>
      </c>
      <c r="G7" s="9" t="s">
        <v>21</v>
      </c>
      <c r="H7" s="9" t="s">
        <v>23</v>
      </c>
      <c r="I7" s="9" t="s">
        <v>58</v>
      </c>
      <c r="J7" s="9">
        <v>6</v>
      </c>
      <c r="K7" s="9">
        <v>5</v>
      </c>
      <c r="L7" s="9">
        <v>41</v>
      </c>
      <c r="M7" s="9">
        <v>3438</v>
      </c>
      <c r="N7" s="10">
        <v>0.65</v>
      </c>
    </row>
    <row r="8" spans="3:30" x14ac:dyDescent="0.3">
      <c r="C8" s="7">
        <v>105</v>
      </c>
      <c r="D8" s="9" t="s">
        <v>19</v>
      </c>
      <c r="E8" s="9" t="s">
        <v>20</v>
      </c>
      <c r="F8" s="9" t="s">
        <v>24</v>
      </c>
      <c r="G8" s="9" t="s">
        <v>21</v>
      </c>
      <c r="H8" s="9" t="s">
        <v>17</v>
      </c>
      <c r="I8" s="9" t="s">
        <v>58</v>
      </c>
      <c r="J8" s="9">
        <v>2</v>
      </c>
      <c r="K8" s="9">
        <v>4</v>
      </c>
      <c r="L8" s="9">
        <v>25</v>
      </c>
      <c r="M8" s="9">
        <v>1379</v>
      </c>
      <c r="N8" s="10">
        <v>0.26</v>
      </c>
    </row>
    <row r="9" spans="3:30" x14ac:dyDescent="0.3">
      <c r="C9" s="7">
        <v>201</v>
      </c>
      <c r="D9" s="9" t="s">
        <v>19</v>
      </c>
      <c r="E9" s="9" t="s">
        <v>22</v>
      </c>
      <c r="F9" s="9" t="s">
        <v>15</v>
      </c>
      <c r="G9" s="9" t="s">
        <v>21</v>
      </c>
      <c r="H9" s="9" t="s">
        <v>25</v>
      </c>
      <c r="I9" s="11" t="s">
        <v>58</v>
      </c>
      <c r="J9" s="9">
        <v>12</v>
      </c>
      <c r="K9" s="9">
        <v>5</v>
      </c>
      <c r="L9" s="9">
        <v>80</v>
      </c>
      <c r="M9" s="9">
        <v>5860</v>
      </c>
      <c r="N9" s="10">
        <v>1.1100000000000001</v>
      </c>
    </row>
    <row r="10" spans="3:30" ht="1.8" customHeight="1" thickBot="1" x14ac:dyDescent="0.35">
      <c r="C10" s="12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3:30" ht="15.6" thickTop="1" thickBot="1" x14ac:dyDescent="0.35">
      <c r="C11" s="2"/>
      <c r="D11" s="2"/>
      <c r="E11" s="2"/>
      <c r="F11" s="2"/>
      <c r="G11" s="2"/>
      <c r="H11" s="17"/>
      <c r="I11" s="18" t="s">
        <v>26</v>
      </c>
      <c r="J11" s="19">
        <f>SUM(J5:J9)</f>
        <v>23</v>
      </c>
      <c r="K11" s="19">
        <f>SUM(K5:K9)</f>
        <v>15</v>
      </c>
      <c r="L11" s="19">
        <f>SUM(L5:L9)</f>
        <v>146</v>
      </c>
      <c r="M11" s="19">
        <f>SUM(M5:M9)</f>
        <v>11430</v>
      </c>
      <c r="N11" s="20">
        <f>SUM(N5:N9)</f>
        <v>2.17</v>
      </c>
    </row>
    <row r="12" spans="3:30" ht="15" thickTop="1" x14ac:dyDescent="0.3">
      <c r="C12" s="2"/>
      <c r="D12" s="2"/>
      <c r="E12" s="2"/>
      <c r="F12" s="2"/>
      <c r="G12" s="2"/>
      <c r="H12" s="2"/>
      <c r="I12" s="21"/>
      <c r="J12" s="2"/>
      <c r="K12" s="2"/>
      <c r="L12" s="2"/>
      <c r="M12" s="2"/>
      <c r="N12" s="3"/>
    </row>
    <row r="13" spans="3:30" ht="21" thickBot="1" x14ac:dyDescent="0.3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P13" s="1" t="s">
        <v>27</v>
      </c>
      <c r="R13" s="2"/>
      <c r="S13" s="2"/>
      <c r="T13" s="2"/>
      <c r="U13" s="2"/>
      <c r="V13" s="2"/>
      <c r="W13" s="1" t="s">
        <v>28</v>
      </c>
      <c r="X13" s="2"/>
      <c r="Y13" s="2"/>
      <c r="Z13" s="3"/>
    </row>
    <row r="14" spans="3:30" ht="42.6" thickTop="1" thickBot="1" x14ac:dyDescent="0.3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P14" s="22" t="s">
        <v>29</v>
      </c>
      <c r="Q14" s="23" t="s">
        <v>30</v>
      </c>
      <c r="R14" s="23" t="s">
        <v>31</v>
      </c>
      <c r="S14" s="23" t="s">
        <v>32</v>
      </c>
      <c r="T14" s="24" t="s">
        <v>33</v>
      </c>
      <c r="W14" s="22" t="s">
        <v>29</v>
      </c>
      <c r="X14" s="23" t="s">
        <v>34</v>
      </c>
      <c r="Y14" s="23" t="s">
        <v>35</v>
      </c>
      <c r="Z14" s="25" t="s">
        <v>36</v>
      </c>
      <c r="AA14" t="s">
        <v>10</v>
      </c>
      <c r="AB14" t="s">
        <v>11</v>
      </c>
      <c r="AC14" t="s">
        <v>12</v>
      </c>
    </row>
    <row r="15" spans="3:30" ht="17.399999999999999" x14ac:dyDescent="0.3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P15" s="26">
        <v>100</v>
      </c>
      <c r="Q15" s="27">
        <v>1</v>
      </c>
      <c r="R15" s="27">
        <v>1</v>
      </c>
      <c r="S15" s="27">
        <v>0</v>
      </c>
      <c r="T15" s="28">
        <v>0</v>
      </c>
      <c r="W15" s="26">
        <v>100</v>
      </c>
      <c r="X15" s="27">
        <v>1</v>
      </c>
      <c r="Y15" s="27">
        <v>0</v>
      </c>
      <c r="Z15" s="28">
        <v>1</v>
      </c>
      <c r="AA15">
        <v>0</v>
      </c>
      <c r="AB15">
        <v>507</v>
      </c>
      <c r="AC15">
        <v>0.1</v>
      </c>
    </row>
    <row r="16" spans="3:30" ht="17.399999999999999" x14ac:dyDescent="0.3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P16" s="29"/>
      <c r="Q16" s="30" t="s">
        <v>37</v>
      </c>
      <c r="R16" s="31" t="s">
        <v>38</v>
      </c>
      <c r="S16" s="9"/>
      <c r="T16" s="32"/>
      <c r="W16" s="29"/>
      <c r="X16" s="30" t="s">
        <v>39</v>
      </c>
      <c r="Y16" s="9"/>
      <c r="Z16" s="33" t="s">
        <v>38</v>
      </c>
    </row>
    <row r="17" spans="3:29" ht="17.399999999999999" x14ac:dyDescent="0.3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P17" s="26" t="s">
        <v>18</v>
      </c>
      <c r="Q17" s="27">
        <v>2</v>
      </c>
      <c r="R17" s="27">
        <v>0</v>
      </c>
      <c r="S17" s="27">
        <v>2</v>
      </c>
      <c r="T17" s="28">
        <v>0</v>
      </c>
      <c r="W17" s="26" t="s">
        <v>18</v>
      </c>
      <c r="X17" s="27">
        <v>0</v>
      </c>
      <c r="Y17" s="27">
        <v>0</v>
      </c>
      <c r="Z17" s="28">
        <v>0</v>
      </c>
      <c r="AA17">
        <v>0</v>
      </c>
      <c r="AB17">
        <v>246</v>
      </c>
      <c r="AC17">
        <v>0.05</v>
      </c>
    </row>
    <row r="18" spans="3:29" ht="17.399999999999999" x14ac:dyDescent="0.3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P18" s="29"/>
      <c r="Q18" s="30" t="s">
        <v>37</v>
      </c>
      <c r="R18" s="9"/>
      <c r="S18" s="31" t="s">
        <v>38</v>
      </c>
      <c r="T18" s="32"/>
      <c r="W18" s="26">
        <v>104</v>
      </c>
      <c r="X18" s="27">
        <v>5</v>
      </c>
      <c r="Y18" s="27">
        <v>41</v>
      </c>
      <c r="Z18" s="28">
        <v>1</v>
      </c>
    </row>
    <row r="19" spans="3:29" ht="17.399999999999999" x14ac:dyDescent="0.3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P19" s="29"/>
      <c r="Q19" s="30" t="s">
        <v>40</v>
      </c>
      <c r="R19" s="9"/>
      <c r="S19" s="31" t="s">
        <v>38</v>
      </c>
      <c r="T19" s="32"/>
      <c r="W19" s="29"/>
      <c r="X19" s="30" t="s">
        <v>39</v>
      </c>
      <c r="Y19" s="30">
        <v>20</v>
      </c>
      <c r="Z19" s="32"/>
    </row>
    <row r="20" spans="3:29" ht="17.399999999999999" x14ac:dyDescent="0.3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P20" s="26">
        <v>104</v>
      </c>
      <c r="Q20" s="27">
        <v>6</v>
      </c>
      <c r="R20" s="27">
        <v>0</v>
      </c>
      <c r="S20" s="27">
        <v>3</v>
      </c>
      <c r="T20" s="28">
        <v>3</v>
      </c>
      <c r="W20" s="29"/>
      <c r="X20" s="30" t="s">
        <v>41</v>
      </c>
      <c r="Y20" s="34"/>
      <c r="Z20" s="33" t="s">
        <v>38</v>
      </c>
      <c r="AB20">
        <v>3438</v>
      </c>
      <c r="AC20">
        <v>0.65</v>
      </c>
    </row>
    <row r="21" spans="3:29" ht="17.399999999999999" x14ac:dyDescent="0.3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P21" s="29"/>
      <c r="Q21" s="30" t="s">
        <v>37</v>
      </c>
      <c r="R21" s="9"/>
      <c r="S21" s="31" t="s">
        <v>38</v>
      </c>
      <c r="T21" s="32"/>
      <c r="W21" s="29"/>
      <c r="X21" s="30" t="s">
        <v>42</v>
      </c>
      <c r="Y21" s="30">
        <v>5</v>
      </c>
      <c r="Z21" s="32"/>
    </row>
    <row r="22" spans="3:29" ht="17.399999999999999" x14ac:dyDescent="0.3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P22" s="29"/>
      <c r="Q22" s="30" t="s">
        <v>40</v>
      </c>
      <c r="R22" s="9"/>
      <c r="S22" s="9"/>
      <c r="T22" s="33" t="s">
        <v>38</v>
      </c>
      <c r="W22" s="29"/>
      <c r="X22" s="30" t="s">
        <v>43</v>
      </c>
      <c r="Y22" s="30">
        <v>10</v>
      </c>
      <c r="Z22" s="32"/>
    </row>
    <row r="23" spans="3:29" ht="17.399999999999999" x14ac:dyDescent="0.3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P23" s="29"/>
      <c r="Q23" s="30" t="s">
        <v>44</v>
      </c>
      <c r="R23" s="9"/>
      <c r="S23" s="31" t="s">
        <v>38</v>
      </c>
      <c r="T23" s="32"/>
      <c r="W23" s="29"/>
      <c r="X23" s="30" t="s">
        <v>45</v>
      </c>
      <c r="Y23" s="30">
        <v>6</v>
      </c>
      <c r="Z23" s="32"/>
    </row>
    <row r="24" spans="3:29" ht="17.399999999999999" x14ac:dyDescent="0.3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P24" s="29"/>
      <c r="Q24" s="30" t="s">
        <v>46</v>
      </c>
      <c r="R24" s="9"/>
      <c r="S24" s="31" t="s">
        <v>38</v>
      </c>
      <c r="T24" s="32"/>
      <c r="W24" s="26">
        <v>105</v>
      </c>
      <c r="X24" s="27">
        <v>4</v>
      </c>
      <c r="Y24" s="27">
        <v>25</v>
      </c>
      <c r="Z24" s="28">
        <v>2</v>
      </c>
    </row>
    <row r="25" spans="3:29" ht="17.399999999999999" x14ac:dyDescent="0.3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P25" s="29"/>
      <c r="Q25" s="30" t="s">
        <v>47</v>
      </c>
      <c r="R25" s="9"/>
      <c r="S25" s="9"/>
      <c r="T25" s="33" t="s">
        <v>38</v>
      </c>
      <c r="W25" s="29"/>
      <c r="X25" s="30" t="s">
        <v>39</v>
      </c>
      <c r="Y25" s="30">
        <v>15</v>
      </c>
      <c r="Z25" s="32"/>
    </row>
    <row r="26" spans="3:29" ht="17.399999999999999" x14ac:dyDescent="0.3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P26" s="29"/>
      <c r="Q26" s="30" t="s">
        <v>48</v>
      </c>
      <c r="R26" s="9"/>
      <c r="S26" s="9"/>
      <c r="T26" s="35"/>
      <c r="W26" s="29"/>
      <c r="X26" s="30" t="s">
        <v>41</v>
      </c>
      <c r="Y26" s="30">
        <v>10</v>
      </c>
      <c r="Z26" s="32"/>
    </row>
    <row r="27" spans="3:29" ht="17.399999999999999" x14ac:dyDescent="0.3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P27" s="26">
        <v>105</v>
      </c>
      <c r="Q27" s="27">
        <v>2</v>
      </c>
      <c r="R27" s="27">
        <v>0</v>
      </c>
      <c r="S27" s="27">
        <v>0</v>
      </c>
      <c r="T27" s="28">
        <v>2</v>
      </c>
      <c r="W27" s="29"/>
      <c r="X27" s="30" t="s">
        <v>42</v>
      </c>
      <c r="Y27" s="30"/>
      <c r="Z27" s="33" t="s">
        <v>38</v>
      </c>
      <c r="AB27">
        <v>1379</v>
      </c>
      <c r="AC27">
        <v>0.26</v>
      </c>
    </row>
    <row r="28" spans="3:29" ht="17.399999999999999" x14ac:dyDescent="0.3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P28" s="29"/>
      <c r="Q28" s="30" t="s">
        <v>37</v>
      </c>
      <c r="R28" s="9"/>
      <c r="S28" s="9"/>
      <c r="T28" s="33" t="s">
        <v>38</v>
      </c>
      <c r="W28" s="29"/>
      <c r="X28" s="30" t="s">
        <v>43</v>
      </c>
      <c r="Y28" s="9"/>
      <c r="Z28" s="33" t="s">
        <v>38</v>
      </c>
    </row>
    <row r="29" spans="3:29" ht="17.399999999999999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P29" s="29"/>
      <c r="Q29" s="30" t="s">
        <v>40</v>
      </c>
      <c r="R29" s="9"/>
      <c r="S29" s="9"/>
      <c r="T29" s="33" t="s">
        <v>38</v>
      </c>
      <c r="W29" s="26">
        <v>201</v>
      </c>
      <c r="X29" s="27">
        <v>5</v>
      </c>
      <c r="Y29" s="27">
        <v>80</v>
      </c>
      <c r="Z29" s="28">
        <v>0</v>
      </c>
    </row>
    <row r="30" spans="3:29" ht="17.399999999999999" x14ac:dyDescent="0.3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P30" s="26">
        <v>201</v>
      </c>
      <c r="Q30" s="27">
        <v>12</v>
      </c>
      <c r="R30" s="27">
        <v>0</v>
      </c>
      <c r="S30" s="27">
        <v>9</v>
      </c>
      <c r="T30" s="28">
        <v>3</v>
      </c>
      <c r="W30" s="29"/>
      <c r="X30" s="30" t="s">
        <v>39</v>
      </c>
      <c r="Y30" s="30">
        <v>15</v>
      </c>
      <c r="Z30" s="36"/>
    </row>
    <row r="31" spans="3:29" ht="17.399999999999999" x14ac:dyDescent="0.3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P31" s="29"/>
      <c r="Q31" s="30" t="s">
        <v>37</v>
      </c>
      <c r="R31" s="9"/>
      <c r="S31" s="31" t="s">
        <v>38</v>
      </c>
      <c r="T31" s="32"/>
      <c r="W31" s="29"/>
      <c r="X31" s="30" t="s">
        <v>41</v>
      </c>
      <c r="Y31" s="30">
        <v>20</v>
      </c>
      <c r="Z31" s="32"/>
      <c r="AB31">
        <v>5860</v>
      </c>
      <c r="AC31">
        <v>1.1100000000000001</v>
      </c>
    </row>
    <row r="32" spans="3:29" ht="17.399999999999999" x14ac:dyDescent="0.3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P32" s="29"/>
      <c r="Q32" s="30" t="s">
        <v>40</v>
      </c>
      <c r="R32" s="9"/>
      <c r="S32" s="31" t="s">
        <v>38</v>
      </c>
      <c r="T32" s="32"/>
      <c r="W32" s="29"/>
      <c r="X32" s="30" t="s">
        <v>42</v>
      </c>
      <c r="Y32" s="30">
        <v>30</v>
      </c>
      <c r="Z32" s="33"/>
    </row>
    <row r="33" spans="3:29" ht="17.399999999999999" x14ac:dyDescent="0.3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P33" s="29"/>
      <c r="Q33" s="30" t="s">
        <v>44</v>
      </c>
      <c r="R33" s="9"/>
      <c r="S33" s="31"/>
      <c r="T33" s="33" t="s">
        <v>38</v>
      </c>
      <c r="W33" s="29"/>
      <c r="X33" s="30" t="s">
        <v>43</v>
      </c>
      <c r="Y33" s="30">
        <v>15</v>
      </c>
      <c r="Z33" s="33"/>
    </row>
    <row r="34" spans="3:29" ht="17.399999999999999" x14ac:dyDescent="0.3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P34" s="29"/>
      <c r="Q34" s="30" t="s">
        <v>46</v>
      </c>
      <c r="R34" s="9"/>
      <c r="S34" s="31"/>
      <c r="T34" s="33" t="s">
        <v>38</v>
      </c>
      <c r="W34" s="37"/>
      <c r="X34" s="38" t="s">
        <v>45</v>
      </c>
      <c r="Y34" s="39">
        <v>0</v>
      </c>
      <c r="Z34" s="40"/>
    </row>
    <row r="35" spans="3:29" ht="18" thickBot="1" x14ac:dyDescent="0.3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P35" s="29"/>
      <c r="Q35" s="30" t="s">
        <v>47</v>
      </c>
      <c r="R35" s="9"/>
      <c r="S35" s="31"/>
      <c r="T35" s="33" t="s">
        <v>38</v>
      </c>
      <c r="W35" s="18" t="s">
        <v>26</v>
      </c>
      <c r="X35" s="19">
        <f>SUM(X15:X31)</f>
        <v>15</v>
      </c>
      <c r="Y35" s="19">
        <f>SUM(Y15,Y17,Y18,Y24,Y29)</f>
        <v>146</v>
      </c>
      <c r="Z35" s="41">
        <f>SUM(Z15:Z31)</f>
        <v>4</v>
      </c>
    </row>
    <row r="36" spans="3:29" ht="18" thickTop="1" x14ac:dyDescent="0.3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P36" s="29"/>
      <c r="Q36" s="30" t="s">
        <v>48</v>
      </c>
      <c r="R36" s="9"/>
      <c r="S36" s="31" t="s">
        <v>38</v>
      </c>
      <c r="T36" s="32"/>
    </row>
    <row r="37" spans="3:29" ht="17.399999999999999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P37" s="29"/>
      <c r="Q37" s="30" t="s">
        <v>49</v>
      </c>
      <c r="R37" s="9"/>
      <c r="S37" s="31" t="s">
        <v>38</v>
      </c>
      <c r="T37" s="32"/>
    </row>
    <row r="38" spans="3:29" ht="17.399999999999999" x14ac:dyDescent="0.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P38" s="29"/>
      <c r="Q38" s="30" t="s">
        <v>50</v>
      </c>
      <c r="R38" s="9"/>
      <c r="S38" s="31" t="s">
        <v>38</v>
      </c>
      <c r="T38" s="32"/>
    </row>
    <row r="39" spans="3:29" ht="17.399999999999999" x14ac:dyDescent="0.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P39" s="29"/>
      <c r="Q39" s="30" t="s">
        <v>51</v>
      </c>
      <c r="R39" s="9"/>
      <c r="S39" s="31" t="s">
        <v>38</v>
      </c>
      <c r="T39" s="32"/>
    </row>
    <row r="40" spans="3:29" ht="17.399999999999999" x14ac:dyDescent="0.3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P40" s="29"/>
      <c r="Q40" s="30" t="s">
        <v>52</v>
      </c>
      <c r="R40" s="9"/>
      <c r="S40" s="31" t="s">
        <v>38</v>
      </c>
      <c r="T40" s="32"/>
    </row>
    <row r="41" spans="3:29" ht="17.399999999999999" x14ac:dyDescent="0.3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P41" s="29"/>
      <c r="Q41" s="30" t="s">
        <v>53</v>
      </c>
      <c r="R41" s="9"/>
      <c r="S41" s="31" t="s">
        <v>38</v>
      </c>
      <c r="T41" s="32"/>
    </row>
    <row r="42" spans="3:29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P42" s="42"/>
      <c r="Q42" s="43" t="s">
        <v>54</v>
      </c>
      <c r="R42" s="43"/>
      <c r="S42" s="43" t="s">
        <v>38</v>
      </c>
      <c r="T42" s="44"/>
    </row>
    <row r="43" spans="3:29" ht="15" thickBot="1" x14ac:dyDescent="0.3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P43" s="45" t="s">
        <v>26</v>
      </c>
      <c r="Q43" s="46">
        <f>SUM(Q15:Q31)</f>
        <v>23</v>
      </c>
      <c r="R43" s="46">
        <f>SUM(R15:R31)</f>
        <v>1</v>
      </c>
      <c r="S43" s="46">
        <f>SUM(S15:S31)</f>
        <v>14</v>
      </c>
      <c r="T43" s="47">
        <f>SUM(T15:T40)</f>
        <v>8</v>
      </c>
      <c r="AA43">
        <f>SUM(AA15:AA31)</f>
        <v>0</v>
      </c>
      <c r="AB43">
        <f>SUM(AB15:AB31)</f>
        <v>11430</v>
      </c>
      <c r="AC43">
        <f>SUM(AC15:AC31)</f>
        <v>2.17</v>
      </c>
    </row>
    <row r="44" spans="3:29" ht="15" thickTop="1" x14ac:dyDescent="0.3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</row>
    <row r="45" spans="3:29" x14ac:dyDescent="0.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P45" s="49" t="s">
        <v>55</v>
      </c>
      <c r="Q45" s="49"/>
      <c r="R45" s="49"/>
      <c r="S45" s="49"/>
      <c r="T45" s="49"/>
      <c r="U45" s="48"/>
      <c r="V45" s="48"/>
    </row>
    <row r="46" spans="3:29" x14ac:dyDescent="0.3">
      <c r="C46" s="2"/>
      <c r="D46" s="2"/>
      <c r="E46" s="2"/>
      <c r="F46" s="2"/>
      <c r="G46" s="2"/>
      <c r="H46" s="2"/>
      <c r="I46" s="2"/>
      <c r="J46" s="2"/>
      <c r="K46" s="3"/>
      <c r="L46" s="2"/>
      <c r="M46" s="2"/>
      <c r="N46" s="3"/>
      <c r="P46" s="49"/>
      <c r="Q46" s="49"/>
      <c r="R46" s="49"/>
      <c r="S46" s="49"/>
      <c r="T46" s="49"/>
      <c r="U46" s="48"/>
      <c r="V46" s="48"/>
    </row>
    <row r="47" spans="3:29" x14ac:dyDescent="0.3">
      <c r="C47" s="2"/>
      <c r="D47" s="2"/>
      <c r="E47" s="2"/>
      <c r="F47" s="2"/>
      <c r="G47" s="2"/>
      <c r="H47" s="2"/>
      <c r="I47" s="2"/>
      <c r="J47" s="2"/>
      <c r="K47" s="3"/>
      <c r="L47" s="2"/>
      <c r="M47" s="2"/>
      <c r="N47" s="3"/>
      <c r="P47" s="49"/>
      <c r="Q47" s="49"/>
      <c r="R47" s="49"/>
      <c r="S47" s="49"/>
      <c r="T47" s="49"/>
      <c r="U47" s="48"/>
      <c r="V47" s="48"/>
    </row>
    <row r="48" spans="3:29" x14ac:dyDescent="0.3">
      <c r="C48" s="2"/>
      <c r="D48" s="2"/>
      <c r="E48" s="2"/>
      <c r="F48" s="2"/>
      <c r="G48" s="2"/>
      <c r="H48" s="2"/>
      <c r="I48" s="2"/>
      <c r="J48" s="2"/>
      <c r="K48" s="3"/>
      <c r="L48" s="2"/>
      <c r="M48" s="2"/>
      <c r="N48" s="3"/>
      <c r="P48" s="49"/>
      <c r="Q48" s="49"/>
      <c r="R48" s="49"/>
      <c r="S48" s="49"/>
      <c r="T48" s="49"/>
      <c r="U48" s="48"/>
      <c r="V48" s="48"/>
    </row>
    <row r="49" spans="3:20" x14ac:dyDescent="0.3">
      <c r="C49" s="2"/>
      <c r="D49" s="2"/>
      <c r="E49" s="2"/>
      <c r="F49" s="2"/>
      <c r="G49" s="2"/>
      <c r="H49" s="2"/>
      <c r="I49" s="2"/>
      <c r="J49" s="2"/>
      <c r="K49" s="3"/>
      <c r="L49" s="2"/>
      <c r="M49" s="2"/>
      <c r="N49" s="3"/>
      <c r="P49" s="49"/>
      <c r="Q49" s="49"/>
      <c r="R49" s="49"/>
      <c r="S49" s="49"/>
      <c r="T49" s="49"/>
    </row>
    <row r="50" spans="3:20" x14ac:dyDescent="0.3">
      <c r="C50" s="2"/>
      <c r="D50" s="2"/>
      <c r="E50" s="2"/>
      <c r="F50" s="2"/>
      <c r="G50" s="2"/>
      <c r="H50" s="2"/>
      <c r="I50" s="2"/>
      <c r="J50" s="2"/>
      <c r="K50" s="3"/>
      <c r="L50" s="2"/>
      <c r="M50" s="2"/>
      <c r="N50" s="3"/>
      <c r="P50" s="49"/>
      <c r="Q50" s="49"/>
      <c r="R50" s="49"/>
      <c r="S50" s="49"/>
      <c r="T50" s="49"/>
    </row>
  </sheetData>
  <mergeCells count="1">
    <mergeCell ref="P45:T50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Mancabelli</dc:creator>
  <cp:lastModifiedBy>leah Mancabelli</cp:lastModifiedBy>
  <cp:lastPrinted>2023-09-07T22:30:21Z</cp:lastPrinted>
  <dcterms:created xsi:type="dcterms:W3CDTF">2023-09-07T21:05:05Z</dcterms:created>
  <dcterms:modified xsi:type="dcterms:W3CDTF">2023-10-13T23:05:46Z</dcterms:modified>
</cp:coreProperties>
</file>